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Arkusz1" sheetId="1" r:id="rId1"/>
    <sheet name="Arkusz2" sheetId="2" r:id="rId2"/>
    <sheet name="Arkusz3" sheetId="3" r:id="rId3"/>
  </sheets>
  <definedNames>
    <definedName name="_xlnm._FilterDatabase" localSheetId="0" hidden="1">Arkusz1!$B$16:$O$21</definedName>
    <definedName name="_xlnm.Print_Area" localSheetId="0">Arkusz1!$A$1:$X$35</definedName>
  </definedNames>
  <calcPr calcId="124519"/>
</workbook>
</file>

<file path=xl/calcChain.xml><?xml version="1.0" encoding="utf-8"?>
<calcChain xmlns="http://schemas.openxmlformats.org/spreadsheetml/2006/main">
  <c r="S20" i="1"/>
  <c r="N18" l="1"/>
  <c r="S17"/>
  <c r="S18"/>
  <c r="S19"/>
  <c r="S21"/>
  <c r="S16"/>
  <c r="N20" l="1"/>
  <c r="N16"/>
  <c r="N17"/>
  <c r="N19"/>
  <c r="N21"/>
</calcChain>
</file>

<file path=xl/sharedStrings.xml><?xml version="1.0" encoding="utf-8"?>
<sst xmlns="http://schemas.openxmlformats.org/spreadsheetml/2006/main" count="90" uniqueCount="54">
  <si>
    <t>Lp.</t>
  </si>
  <si>
    <t>Nr projektu</t>
  </si>
  <si>
    <t>Tytuł projektu</t>
  </si>
  <si>
    <t>Nazwa Wnioskodawcy</t>
  </si>
  <si>
    <t>Całkowita wartość projektu</t>
  </si>
  <si>
    <t>Wnioskowana kwota dofinansowania</t>
  </si>
  <si>
    <t>…………………………………..</t>
  </si>
  <si>
    <t>Skrócony opis projektu</t>
  </si>
  <si>
    <t>(P/N)*</t>
  </si>
  <si>
    <t>I sekcja - ocena ogolna</t>
  </si>
  <si>
    <t>II sekcja - minimum punktowe</t>
  </si>
  <si>
    <t>III sekcja - limit alokacji</t>
  </si>
  <si>
    <t>Ilość uzyskanych punktów łącznie po uwzględnieniu wag kryteriów**</t>
  </si>
  <si>
    <t>(TAK/NIE)***</t>
  </si>
  <si>
    <t>*** - projekt spełnia wszystkie kryteria oceny zgodności ze Strategią ZIT …</t>
  </si>
  <si>
    <t>% wartość alokacji przewidzianej na dany nabór (narastająco) ****</t>
  </si>
  <si>
    <t>** - jako średnia arytmetyczna ocen dokonanych przez dwóch ekspertów lub z trzech ocen ekspertów w przypadku gdy wystąpiły rozbieżności w ocenie wniosku, których nie dało się rozstrzygnąć w drodze negocjacji po uwzględnieniu wag poszczegolnych kryteriów. [(suma punktów przyznanych przez eksperta nr 1 + suma punktów przyznanych przez eksperta nr 2+...)/liczba osób dokonujących oceny]</t>
  </si>
  <si>
    <t xml:space="preserve">Projekty zakwalifikowane do kolejnego etapu oceny (oceny formalnej) </t>
  </si>
  <si>
    <t>(TAK/NIE)</t>
  </si>
  <si>
    <t xml:space="preserve"> Z-cy Przewodniczącego KOP ds. Strategii w ZIT</t>
  </si>
  <si>
    <t>Kryteria obligatoryjne</t>
  </si>
  <si>
    <t>Kryterium obligatoryjne</t>
  </si>
  <si>
    <t xml:space="preserve">Wynik oceny zgodności projektu ze Strategią ZIT </t>
  </si>
  <si>
    <t xml:space="preserve">P – projekt spełnia wszystkie kryteria obligatoryjne </t>
  </si>
  <si>
    <t>N – projekt nie spełnia wszystkich kryteriów obligatoryjnych</t>
  </si>
  <si>
    <t xml:space="preserve">**** - dotyczy sytuacji, w której projekty uzyskają taką samą liczbę punktów o kolejności na liście rankingowej zdecyduje liczba punktów w kryterium „Wpływ projektu na  realizację Strategii ZIT”, a następnie liczba punktów w kryterium „Wpływ realizacji projektu na realizację wartości docelowej wskaźników monitoringu realizacji celów Strategii ZIT”. Następnie biorąc pod uwagę określoną w regulaminie konkursu kwotę alokacji (tj. 200% alokacji przewidzianej na nabór) nastąpi ocena wszystkich projektów, które przeszły do tego etapu oceny. Kryterium to spełnią te projekty, których łączna wartość wnioskowanej dotacji (uwzględniając kolejność projektów na liście) nie przekroczy 200% środków przewidzianych na konkurs, z zastrzeżeniem dwóch sytuacji:
-  gdy pomimo zastosowania kryteriów różnicujących ostatni projekt na liście mieszczący się w 200 % dostępnej alokacji przeznaczonej na nabór ma równorzędną pozycję z innym/ innymi projektami na liście , które wykraczają poza 200 % dostępnej alokacji na nabór, kryterium spełniają wszystkie ww. projekty znajdujące się na równorzędnej pozycji w liście projektów i tym samym alokacja 200 % jest przekraczana. 
- gdy w danym naborze pierwszy lub dwa pierwsze projekty przekraczają 200 % dostępnej alokacji na nabór, ww. alokacja jest przekraczana i kryterium spełniają automatycznie 3 pierwsze projektu na liście, przy czym jeśli pomimo zastosowania kryteriów różnicujących trzeci projekt na liście ma równorzędną pozycję z innym/ innymi projektami na liście projektów, wówczas kryterium spełniają również pozostałe projekty znajdujące się na pozycji 3 listy, bez względu na ich liczbę.
</t>
  </si>
  <si>
    <t>Załącznik nr 8</t>
  </si>
  <si>
    <t>P</t>
  </si>
  <si>
    <t>TAK</t>
  </si>
  <si>
    <t>nie dotyczy</t>
  </si>
  <si>
    <t>Lista projektów po ocenie zgodności ze Strategią ZIT WrOF  zakwalifikowanych do kolejnego etapu oceny</t>
  </si>
  <si>
    <t>% ALOKACJI</t>
  </si>
  <si>
    <t>Decyzja w sprawie spełnienia kryteriów zgodności ze Strategią ZIT WrOF</t>
  </si>
  <si>
    <r>
      <t xml:space="preserve"> </t>
    </r>
    <r>
      <rPr>
        <sz val="16"/>
        <color indexed="8"/>
        <rFont val="Calibri"/>
        <family val="2"/>
        <charset val="238"/>
      </rPr>
      <t>data i czytelny podpis</t>
    </r>
  </si>
  <si>
    <t>RPDS.06.01.02-02-0001/16</t>
  </si>
  <si>
    <t>RPDS.06.01.02-02-0002/16</t>
  </si>
  <si>
    <t>RPDS.06.01.02-02-0003/16</t>
  </si>
  <si>
    <t>RPDS.06.01.02-02-0004/16</t>
  </si>
  <si>
    <t>RPDS.06.01.02-02-0005/16</t>
  </si>
  <si>
    <t>RPDS.06.01.02-02-0006/16</t>
  </si>
  <si>
    <t>Budowa żłobka dla 15 dzieci w Nadolicach Wielkich</t>
  </si>
  <si>
    <t xml:space="preserve">Budowa Niepublicznego żłobka "Baśniowa Kraina 2" </t>
  </si>
  <si>
    <t>Budowa żłobka w ramach zespołu szkolno-przedszkolnego wraz z przedszkolem, szkołą i świetlicą wiejską w miejscowości Wysoka w Gminie Kobierzyce</t>
  </si>
  <si>
    <t>Budowa żłobka w Lutyni</t>
  </si>
  <si>
    <t>Przebudowa lokalu użytkowego w parterze budynku przy ul. Kozanowskiej 28 we Wrocławiu na placówkę żłobkową Pluszowy Miś</t>
  </si>
  <si>
    <t>Utworzenie miejsc integracji społecznej w Gminie Trzebnica</t>
  </si>
  <si>
    <t>PRYWATNY ŻŁOBEK "KRAINA MALUCHA" ALICJA ŚWIĄTKO</t>
  </si>
  <si>
    <t>Agnieszka Pleśnierowicz</t>
  </si>
  <si>
    <t>Gmina Kobierzyce</t>
  </si>
  <si>
    <t>Gmina Miękinia</t>
  </si>
  <si>
    <t>PLUSZOWY MIŚ S. C. Jaremko, Mieczkowska</t>
  </si>
  <si>
    <t>Gmina Trzebnica</t>
  </si>
  <si>
    <t>Kryteria punktowe – uzyskana punktacja  (maks. 33)</t>
  </si>
  <si>
    <t>Nabór nr RPDS.06.01.02-IZ.00-02-101/16</t>
  </si>
</sst>
</file>

<file path=xl/styles.xml><?xml version="1.0" encoding="utf-8"?>
<styleSheet xmlns="http://schemas.openxmlformats.org/spreadsheetml/2006/main">
  <numFmts count="1">
    <numFmt numFmtId="43" formatCode="_-* #,##0.00\ _z_ł_-;\-* #,##0.00\ _z_ł_-;_-* &quot;-&quot;??\ _z_ł_-;_-@_-"/>
  </numFmts>
  <fonts count="17">
    <font>
      <sz val="11"/>
      <color theme="1"/>
      <name val="Calibri"/>
      <family val="2"/>
      <scheme val="minor"/>
    </font>
    <font>
      <sz val="12"/>
      <color theme="1"/>
      <name val="Calibri"/>
      <family val="2"/>
      <charset val="238"/>
    </font>
    <font>
      <sz val="11"/>
      <color theme="1"/>
      <name val="Calibri"/>
      <family val="2"/>
      <scheme val="minor"/>
    </font>
    <font>
      <sz val="12"/>
      <color theme="1"/>
      <name val="Calibri"/>
      <family val="2"/>
      <scheme val="minor"/>
    </font>
    <font>
      <sz val="16"/>
      <color theme="1"/>
      <name val="Calibri"/>
      <family val="2"/>
      <scheme val="minor"/>
    </font>
    <font>
      <sz val="16"/>
      <color theme="1"/>
      <name val="Calibri"/>
      <family val="2"/>
      <charset val="238"/>
      <scheme val="minor"/>
    </font>
    <font>
      <b/>
      <sz val="16"/>
      <color theme="1"/>
      <name val="Calibri"/>
      <family val="2"/>
      <charset val="238"/>
      <scheme val="minor"/>
    </font>
    <font>
      <b/>
      <sz val="16"/>
      <color theme="1"/>
      <name val="Cambria"/>
      <family val="1"/>
      <charset val="238"/>
      <scheme val="major"/>
    </font>
    <font>
      <sz val="16"/>
      <color theme="1"/>
      <name val="Arial"/>
      <family val="2"/>
      <charset val="238"/>
    </font>
    <font>
      <sz val="16"/>
      <color theme="1"/>
      <name val="Cambria"/>
      <family val="1"/>
      <charset val="238"/>
      <scheme val="major"/>
    </font>
    <font>
      <sz val="16"/>
      <color theme="1"/>
      <name val="Calibri"/>
      <family val="2"/>
      <charset val="238"/>
    </font>
    <font>
      <sz val="16"/>
      <color indexed="8"/>
      <name val="Calibri"/>
      <family val="2"/>
      <charset val="238"/>
    </font>
    <font>
      <sz val="18"/>
      <color theme="1"/>
      <name val="Calibri"/>
      <family val="2"/>
      <charset val="238"/>
    </font>
    <font>
      <b/>
      <sz val="18"/>
      <color theme="1"/>
      <name val="Calibri"/>
      <family val="2"/>
      <charset val="238"/>
    </font>
    <font>
      <b/>
      <sz val="16"/>
      <color theme="1"/>
      <name val="Calibri"/>
      <family val="2"/>
      <charset val="238"/>
    </font>
    <font>
      <b/>
      <sz val="22"/>
      <color theme="1"/>
      <name val="Calibri"/>
      <family val="2"/>
      <charset val="238"/>
    </font>
    <font>
      <b/>
      <sz val="24"/>
      <color theme="1"/>
      <name val="Calibri"/>
      <family val="2"/>
      <charset val="238"/>
    </font>
  </fonts>
  <fills count="3">
    <fill>
      <patternFill patternType="none"/>
    </fill>
    <fill>
      <patternFill patternType="gray125"/>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2">
    <xf numFmtId="0" fontId="0" fillId="0" borderId="0"/>
    <xf numFmtId="43" fontId="2" fillId="0" borderId="0" applyFont="0" applyFill="0" applyBorder="0" applyAlignment="0" applyProtection="0"/>
  </cellStyleXfs>
  <cellXfs count="51">
    <xf numFmtId="0" fontId="0" fillId="0" borderId="0" xfId="0"/>
    <xf numFmtId="0" fontId="3" fillId="0" borderId="0" xfId="0" applyFont="1"/>
    <xf numFmtId="0" fontId="1" fillId="0" borderId="0" xfId="0" applyFont="1" applyAlignment="1">
      <alignment horizontal="left" vertical="center"/>
    </xf>
    <xf numFmtId="0" fontId="4" fillId="0" borderId="0" xfId="0" applyFont="1"/>
    <xf numFmtId="0" fontId="7" fillId="0" borderId="0" xfId="0" applyFont="1" applyAlignment="1">
      <alignment horizontal="center" vertical="center"/>
    </xf>
    <xf numFmtId="0" fontId="8" fillId="0" borderId="0" xfId="0" applyFont="1" applyAlignment="1">
      <alignment horizontal="center" wrapText="1"/>
    </xf>
    <xf numFmtId="0" fontId="9" fillId="0" borderId="0" xfId="0" applyFont="1" applyBorder="1" applyAlignment="1">
      <alignment horizontal="center" vertical="center"/>
    </xf>
    <xf numFmtId="49" fontId="9" fillId="0" borderId="0" xfId="0" applyNumberFormat="1" applyFont="1" applyBorder="1" applyAlignment="1">
      <alignment horizontal="center" vertical="center" wrapText="1"/>
    </xf>
    <xf numFmtId="4" fontId="9" fillId="0" borderId="0" xfId="0" applyNumberFormat="1" applyFont="1" applyBorder="1" applyAlignment="1">
      <alignment horizontal="center" vertical="center"/>
    </xf>
    <xf numFmtId="0" fontId="9" fillId="0" borderId="0" xfId="0" applyFont="1" applyBorder="1" applyAlignment="1">
      <alignment horizontal="center" vertical="center" wrapText="1"/>
    </xf>
    <xf numFmtId="49" fontId="9" fillId="0" borderId="0" xfId="0" applyNumberFormat="1" applyFont="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left" vertical="center" wrapText="1"/>
    </xf>
    <xf numFmtId="0" fontId="4" fillId="0" borderId="0" xfId="0" applyFont="1" applyAlignment="1">
      <alignment horizontal="left" vertical="center" wrapText="1"/>
    </xf>
    <xf numFmtId="0" fontId="10" fillId="0" borderId="0" xfId="0" applyFont="1" applyAlignment="1">
      <alignment vertical="center"/>
    </xf>
    <xf numFmtId="0" fontId="10" fillId="0" borderId="0" xfId="0" applyFont="1" applyAlignment="1">
      <alignment horizontal="left" vertical="center" indent="15"/>
    </xf>
    <xf numFmtId="0" fontId="10" fillId="0" borderId="0" xfId="0" applyFont="1" applyAlignment="1">
      <alignment horizontal="left" vertical="center"/>
    </xf>
    <xf numFmtId="0" fontId="10" fillId="0" borderId="3" xfId="0" applyFont="1" applyBorder="1" applyAlignment="1">
      <alignment horizontal="center" vertical="center"/>
    </xf>
    <xf numFmtId="0" fontId="12" fillId="0" borderId="3" xfId="0" applyFont="1" applyBorder="1" applyAlignment="1">
      <alignment horizontal="center" vertical="center" wrapText="1"/>
    </xf>
    <xf numFmtId="43" fontId="13" fillId="0" borderId="15" xfId="1" applyFont="1" applyBorder="1" applyAlignment="1">
      <alignment horizontal="center" vertical="center"/>
    </xf>
    <xf numFmtId="4" fontId="12" fillId="0" borderId="3" xfId="0" applyNumberFormat="1" applyFont="1" applyBorder="1" applyAlignment="1">
      <alignment horizontal="center" vertical="center"/>
    </xf>
    <xf numFmtId="4" fontId="12" fillId="2" borderId="3" xfId="0" applyNumberFormat="1" applyFont="1" applyFill="1" applyBorder="1" applyAlignment="1">
      <alignment horizontal="center" vertical="center"/>
    </xf>
    <xf numFmtId="43" fontId="13" fillId="0" borderId="16" xfId="1" applyFont="1" applyBorder="1" applyAlignment="1">
      <alignment horizontal="center" vertical="center"/>
    </xf>
    <xf numFmtId="0" fontId="12" fillId="0" borderId="1" xfId="0" applyFont="1" applyFill="1" applyBorder="1" applyAlignment="1" applyProtection="1">
      <alignment horizontal="center" vertical="center"/>
    </xf>
    <xf numFmtId="0" fontId="12" fillId="0" borderId="1" xfId="0" applyFont="1" applyFill="1" applyBorder="1" applyAlignment="1" applyProtection="1">
      <alignment horizontal="center" vertical="center" wrapText="1"/>
    </xf>
    <xf numFmtId="4" fontId="12" fillId="0" borderId="1" xfId="0" applyNumberFormat="1" applyFont="1" applyFill="1" applyBorder="1" applyAlignment="1" applyProtection="1">
      <alignment horizontal="center" vertical="center"/>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2" borderId="2" xfId="0" applyFont="1" applyFill="1" applyBorder="1" applyAlignment="1">
      <alignment horizontal="center" vertical="center" wrapText="1"/>
    </xf>
    <xf numFmtId="0" fontId="5" fillId="0" borderId="0" xfId="0" applyFont="1" applyAlignment="1">
      <alignment horizontal="center" wrapText="1"/>
    </xf>
    <xf numFmtId="0" fontId="16" fillId="0" borderId="0" xfId="0" applyFont="1" applyAlignment="1">
      <alignment horizontal="center" wrapText="1"/>
    </xf>
    <xf numFmtId="0" fontId="15"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0" xfId="0" applyFont="1" applyBorder="1" applyAlignment="1">
      <alignment horizontal="center" vertical="center" wrapText="1"/>
    </xf>
    <xf numFmtId="0" fontId="6" fillId="0" borderId="14" xfId="0" applyFont="1" applyBorder="1" applyAlignment="1">
      <alignment horizontal="left"/>
    </xf>
    <xf numFmtId="0" fontId="5" fillId="0" borderId="0" xfId="0" applyFont="1" applyAlignment="1">
      <alignment horizontal="left" vertical="center"/>
    </xf>
    <xf numFmtId="0" fontId="5" fillId="0" borderId="0" xfId="0" applyFont="1" applyAlignment="1">
      <alignment horizontal="left" vertical="center" wrapText="1"/>
    </xf>
    <xf numFmtId="0" fontId="4" fillId="0" borderId="0" xfId="0" applyFont="1" applyAlignment="1">
      <alignment horizontal="left"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3" xfId="0" applyFont="1" applyFill="1" applyBorder="1" applyAlignment="1">
      <alignment horizontal="center" vertical="center" wrapText="1"/>
    </xf>
  </cellXfs>
  <cellStyles count="2">
    <cellStyle name="Dziesiętny" xfId="1" builtinId="3"/>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4508500</xdr:colOff>
      <xdr:row>1</xdr:row>
      <xdr:rowOff>15875</xdr:rowOff>
    </xdr:from>
    <xdr:to>
      <xdr:col>8</xdr:col>
      <xdr:colOff>252413</xdr:colOff>
      <xdr:row>3</xdr:row>
      <xdr:rowOff>1</xdr:rowOff>
    </xdr:to>
    <xdr:pic>
      <xdr:nvPicPr>
        <xdr:cNvPr id="3" name="Obraz 2" descr="Bez nazwy-2-02"/>
        <xdr:cNvPicPr/>
      </xdr:nvPicPr>
      <xdr:blipFill>
        <a:blip xmlns:r="http://schemas.openxmlformats.org/officeDocument/2006/relationships" r:embed="rId1"/>
        <a:srcRect/>
        <a:stretch>
          <a:fillRect/>
        </a:stretch>
      </xdr:blipFill>
      <xdr:spPr bwMode="auto">
        <a:xfrm>
          <a:off x="9048750" y="222250"/>
          <a:ext cx="11017250" cy="11271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36"/>
  <sheetViews>
    <sheetView tabSelected="1" view="pageBreakPreview" topLeftCell="B4" zoomScale="50" zoomScaleNormal="60" zoomScaleSheetLayoutView="50" workbookViewId="0">
      <selection activeCell="J19" sqref="J19"/>
    </sheetView>
  </sheetViews>
  <sheetFormatPr defaultRowHeight="15.75"/>
  <cols>
    <col min="1" max="1" width="6.28515625" style="1" customWidth="1"/>
    <col min="2" max="2" width="16" style="1" customWidth="1"/>
    <col min="3" max="3" width="46" style="1" customWidth="1"/>
    <col min="4" max="4" width="108.85546875" style="1" customWidth="1"/>
    <col min="5" max="5" width="38" style="1" customWidth="1"/>
    <col min="6" max="6" width="33.42578125" style="1" customWidth="1"/>
    <col min="7" max="7" width="27.42578125" style="1" customWidth="1"/>
    <col min="8" max="8" width="21.42578125" style="1" customWidth="1"/>
    <col min="9" max="9" width="27.5703125" style="1" customWidth="1"/>
    <col min="10" max="11" width="22.140625" style="1" customWidth="1"/>
    <col min="12" max="12" width="19.5703125" style="1" customWidth="1"/>
    <col min="13" max="13" width="69.28515625" style="1" customWidth="1"/>
    <col min="14" max="14" width="29" style="1" customWidth="1"/>
    <col min="15" max="15" width="21.5703125" style="1" customWidth="1"/>
    <col min="16" max="16" width="12.85546875" style="1" customWidth="1"/>
    <col min="17" max="17" width="16.28515625" style="1" customWidth="1"/>
    <col min="18" max="18" width="9.140625" style="1"/>
    <col min="19" max="19" width="12.28515625" style="1" bestFit="1" customWidth="1"/>
    <col min="20" max="22" width="9.140625" style="1"/>
    <col min="23" max="23" width="14.42578125" style="1" bestFit="1" customWidth="1"/>
    <col min="24" max="16384" width="9.140625" style="1"/>
  </cols>
  <sheetData>
    <row r="1" spans="1:23" ht="21">
      <c r="A1" s="3"/>
      <c r="B1" s="3"/>
      <c r="C1" s="3"/>
      <c r="D1" s="3"/>
      <c r="E1" s="3"/>
      <c r="F1" s="3"/>
      <c r="G1" s="3"/>
      <c r="H1" s="3"/>
      <c r="I1" s="3"/>
      <c r="J1" s="3"/>
      <c r="K1" s="3"/>
      <c r="L1" s="3"/>
      <c r="M1" s="3"/>
      <c r="N1" s="3"/>
      <c r="O1" s="3"/>
      <c r="P1" s="3"/>
    </row>
    <row r="2" spans="1:23" ht="15" customHeight="1">
      <c r="A2" s="3"/>
      <c r="B2" s="29"/>
      <c r="C2" s="29"/>
      <c r="D2" s="29"/>
      <c r="E2" s="29"/>
      <c r="F2" s="29"/>
      <c r="G2" s="29"/>
      <c r="H2" s="29"/>
      <c r="I2" s="29"/>
      <c r="J2" s="29"/>
      <c r="K2" s="29"/>
      <c r="L2" s="29"/>
      <c r="M2" s="29"/>
      <c r="N2" s="29"/>
      <c r="O2" s="29"/>
      <c r="P2" s="3"/>
    </row>
    <row r="3" spans="1:23" ht="76.5" customHeight="1">
      <c r="A3" s="3"/>
      <c r="B3" s="29"/>
      <c r="C3" s="29"/>
      <c r="D3" s="29"/>
      <c r="E3" s="29"/>
      <c r="F3" s="29"/>
      <c r="G3" s="29"/>
      <c r="H3" s="29"/>
      <c r="I3" s="29"/>
      <c r="J3" s="29"/>
      <c r="K3" s="29"/>
      <c r="L3" s="29"/>
      <c r="M3" s="29"/>
      <c r="N3" s="29"/>
      <c r="O3" s="29"/>
      <c r="P3" s="3"/>
    </row>
    <row r="4" spans="1:23" ht="21">
      <c r="A4" s="3"/>
      <c r="B4" s="3"/>
      <c r="C4" s="3"/>
      <c r="D4" s="3"/>
      <c r="E4" s="3"/>
      <c r="F4" s="3"/>
      <c r="G4" s="3"/>
      <c r="H4" s="3"/>
      <c r="I4" s="3"/>
      <c r="J4" s="3"/>
      <c r="K4" s="3"/>
      <c r="L4" s="3"/>
      <c r="M4" s="3"/>
      <c r="N4" s="3"/>
      <c r="O4" s="3"/>
      <c r="P4" s="3"/>
    </row>
    <row r="5" spans="1:23" ht="21">
      <c r="A5" s="3"/>
      <c r="B5" s="3"/>
      <c r="C5" s="3"/>
      <c r="D5" s="3"/>
      <c r="E5" s="3"/>
      <c r="F5" s="3"/>
      <c r="G5" s="3"/>
      <c r="H5" s="3"/>
      <c r="I5" s="3"/>
      <c r="J5" s="3"/>
      <c r="K5" s="3"/>
      <c r="L5" s="3"/>
      <c r="M5" s="3"/>
      <c r="N5" s="3"/>
      <c r="O5" s="3"/>
      <c r="P5" s="3"/>
    </row>
    <row r="6" spans="1:23" ht="21.75" thickBot="1">
      <c r="A6" s="3"/>
      <c r="B6" s="39" t="s">
        <v>26</v>
      </c>
      <c r="C6" s="39"/>
      <c r="D6" s="3"/>
      <c r="E6" s="3"/>
      <c r="F6" s="3"/>
      <c r="G6" s="3"/>
      <c r="H6" s="3"/>
      <c r="I6" s="3"/>
      <c r="J6" s="3"/>
      <c r="K6" s="3"/>
      <c r="L6" s="3"/>
      <c r="M6" s="3"/>
      <c r="N6" s="3"/>
      <c r="O6" s="3"/>
      <c r="P6" s="3"/>
    </row>
    <row r="7" spans="1:23" ht="44.25" customHeight="1" thickBot="1">
      <c r="A7" s="3"/>
      <c r="B7" s="31" t="s">
        <v>30</v>
      </c>
      <c r="C7" s="32"/>
      <c r="D7" s="32"/>
      <c r="E7" s="32"/>
      <c r="F7" s="32"/>
      <c r="G7" s="32"/>
      <c r="H7" s="32"/>
      <c r="I7" s="32"/>
      <c r="J7" s="32"/>
      <c r="K7" s="32"/>
      <c r="L7" s="32"/>
      <c r="M7" s="32"/>
      <c r="N7" s="32"/>
      <c r="O7" s="33"/>
      <c r="P7" s="3"/>
    </row>
    <row r="8" spans="1:23" ht="23.25" customHeight="1">
      <c r="A8" s="3"/>
      <c r="B8" s="4"/>
      <c r="C8" s="4"/>
      <c r="D8" s="4"/>
      <c r="E8" s="4"/>
      <c r="F8" s="4"/>
      <c r="G8" s="4"/>
      <c r="H8" s="3"/>
      <c r="I8" s="3"/>
      <c r="J8" s="3"/>
      <c r="K8" s="3"/>
      <c r="L8" s="3"/>
      <c r="M8" s="3"/>
      <c r="N8" s="3"/>
      <c r="O8" s="3"/>
      <c r="P8" s="3"/>
    </row>
    <row r="9" spans="1:23" ht="33" customHeight="1">
      <c r="A9" s="3"/>
      <c r="B9" s="30" t="s">
        <v>53</v>
      </c>
      <c r="C9" s="30"/>
      <c r="D9" s="30"/>
      <c r="E9" s="30"/>
      <c r="F9" s="30"/>
      <c r="G9" s="30"/>
      <c r="H9" s="30"/>
      <c r="I9" s="30"/>
      <c r="J9" s="30"/>
      <c r="K9" s="30"/>
      <c r="L9" s="30"/>
      <c r="M9" s="30"/>
      <c r="N9" s="30"/>
      <c r="O9" s="30"/>
      <c r="P9" s="3"/>
    </row>
    <row r="10" spans="1:23" ht="15.75" customHeight="1">
      <c r="A10" s="3"/>
      <c r="B10" s="5"/>
      <c r="C10" s="5"/>
      <c r="D10" s="5"/>
      <c r="E10" s="5"/>
      <c r="F10" s="5"/>
      <c r="G10" s="5"/>
      <c r="H10" s="5"/>
      <c r="I10" s="5"/>
      <c r="J10" s="5"/>
      <c r="K10" s="5"/>
      <c r="L10" s="5"/>
      <c r="M10" s="5"/>
      <c r="N10" s="5"/>
      <c r="O10" s="5"/>
      <c r="P10" s="3"/>
    </row>
    <row r="11" spans="1:23" ht="15.75" customHeight="1">
      <c r="A11" s="3"/>
      <c r="B11" s="5"/>
      <c r="C11" s="5"/>
      <c r="D11" s="5"/>
      <c r="E11" s="5"/>
      <c r="F11" s="5"/>
      <c r="G11" s="5"/>
      <c r="H11" s="5"/>
      <c r="I11" s="5"/>
      <c r="J11" s="5"/>
      <c r="K11" s="5"/>
      <c r="L11" s="5"/>
      <c r="M11" s="5"/>
      <c r="N11" s="5"/>
      <c r="O11" s="5"/>
      <c r="P11" s="3"/>
    </row>
    <row r="12" spans="1:23" ht="45.75" customHeight="1">
      <c r="A12" s="3"/>
      <c r="B12" s="34" t="s">
        <v>0</v>
      </c>
      <c r="C12" s="35" t="s">
        <v>1</v>
      </c>
      <c r="D12" s="35" t="s">
        <v>2</v>
      </c>
      <c r="E12" s="35" t="s">
        <v>3</v>
      </c>
      <c r="F12" s="35" t="s">
        <v>4</v>
      </c>
      <c r="G12" s="35" t="s">
        <v>5</v>
      </c>
      <c r="H12" s="34" t="s">
        <v>22</v>
      </c>
      <c r="I12" s="34"/>
      <c r="J12" s="34"/>
      <c r="K12" s="34"/>
      <c r="L12" s="35" t="s">
        <v>32</v>
      </c>
      <c r="M12" s="35" t="s">
        <v>7</v>
      </c>
      <c r="N12" s="45" t="s">
        <v>15</v>
      </c>
      <c r="O12" s="48" t="s">
        <v>17</v>
      </c>
      <c r="P12" s="3"/>
    </row>
    <row r="13" spans="1:23" ht="63">
      <c r="A13" s="3"/>
      <c r="B13" s="34"/>
      <c r="C13" s="36"/>
      <c r="D13" s="36"/>
      <c r="E13" s="36"/>
      <c r="F13" s="36"/>
      <c r="G13" s="36"/>
      <c r="H13" s="43" t="s">
        <v>9</v>
      </c>
      <c r="I13" s="44"/>
      <c r="J13" s="26" t="s">
        <v>10</v>
      </c>
      <c r="K13" s="26" t="s">
        <v>11</v>
      </c>
      <c r="L13" s="36"/>
      <c r="M13" s="36"/>
      <c r="N13" s="46"/>
      <c r="O13" s="49"/>
      <c r="P13" s="3"/>
    </row>
    <row r="14" spans="1:23" ht="104.25" customHeight="1">
      <c r="A14" s="3"/>
      <c r="B14" s="34"/>
      <c r="C14" s="36"/>
      <c r="D14" s="36"/>
      <c r="E14" s="36"/>
      <c r="F14" s="36"/>
      <c r="G14" s="36"/>
      <c r="H14" s="26" t="s">
        <v>20</v>
      </c>
      <c r="I14" s="26" t="s">
        <v>52</v>
      </c>
      <c r="J14" s="26" t="s">
        <v>21</v>
      </c>
      <c r="K14" s="26" t="s">
        <v>21</v>
      </c>
      <c r="L14" s="37"/>
      <c r="M14" s="36"/>
      <c r="N14" s="46"/>
      <c r="O14" s="50"/>
      <c r="P14" s="3"/>
    </row>
    <row r="15" spans="1:23" ht="97.5" customHeight="1" thickBot="1">
      <c r="A15" s="3"/>
      <c r="B15" s="34"/>
      <c r="C15" s="38"/>
      <c r="D15" s="38"/>
      <c r="E15" s="38"/>
      <c r="F15" s="38"/>
      <c r="G15" s="38"/>
      <c r="H15" s="27" t="s">
        <v>8</v>
      </c>
      <c r="I15" s="27" t="s">
        <v>12</v>
      </c>
      <c r="J15" s="27" t="s">
        <v>8</v>
      </c>
      <c r="K15" s="27" t="s">
        <v>8</v>
      </c>
      <c r="L15" s="27" t="s">
        <v>13</v>
      </c>
      <c r="M15" s="38"/>
      <c r="N15" s="47"/>
      <c r="O15" s="28" t="s">
        <v>18</v>
      </c>
      <c r="P15" s="3"/>
      <c r="S15" s="1" t="s">
        <v>31</v>
      </c>
      <c r="W15" s="1">
        <v>9227957</v>
      </c>
    </row>
    <row r="16" spans="1:23" ht="130.5" customHeight="1">
      <c r="A16" s="3"/>
      <c r="B16" s="17">
        <v>1</v>
      </c>
      <c r="C16" s="23" t="s">
        <v>37</v>
      </c>
      <c r="D16" s="24" t="s">
        <v>43</v>
      </c>
      <c r="E16" s="24" t="s">
        <v>49</v>
      </c>
      <c r="F16" s="25">
        <v>6072687.2999999998</v>
      </c>
      <c r="G16" s="25">
        <v>2440513.77</v>
      </c>
      <c r="H16" s="18" t="s">
        <v>27</v>
      </c>
      <c r="I16" s="19">
        <v>33</v>
      </c>
      <c r="J16" s="20" t="s">
        <v>27</v>
      </c>
      <c r="K16" s="20" t="s">
        <v>29</v>
      </c>
      <c r="L16" s="20" t="s">
        <v>28</v>
      </c>
      <c r="M16" s="24" t="s">
        <v>43</v>
      </c>
      <c r="N16" s="20">
        <f>SUM($S$16:S16)</f>
        <v>26.44695646067705</v>
      </c>
      <c r="O16" s="21" t="s">
        <v>28</v>
      </c>
      <c r="P16" s="3"/>
      <c r="S16" s="1">
        <f>G16*100/$W$15</f>
        <v>26.44695646067705</v>
      </c>
    </row>
    <row r="17" spans="1:19" ht="105.75" customHeight="1">
      <c r="A17" s="3"/>
      <c r="B17" s="17">
        <v>2</v>
      </c>
      <c r="C17" s="23" t="s">
        <v>36</v>
      </c>
      <c r="D17" s="24" t="s">
        <v>42</v>
      </c>
      <c r="E17" s="24" t="s">
        <v>48</v>
      </c>
      <c r="F17" s="25">
        <v>38582800.43</v>
      </c>
      <c r="G17" s="25">
        <v>1838785.25</v>
      </c>
      <c r="H17" s="18" t="s">
        <v>27</v>
      </c>
      <c r="I17" s="22">
        <v>31.35</v>
      </c>
      <c r="J17" s="20" t="s">
        <v>27</v>
      </c>
      <c r="K17" s="20" t="s">
        <v>29</v>
      </c>
      <c r="L17" s="20" t="s">
        <v>28</v>
      </c>
      <c r="M17" s="24" t="s">
        <v>42</v>
      </c>
      <c r="N17" s="20">
        <f>SUM($S$16:S17)</f>
        <v>46.373200698702867</v>
      </c>
      <c r="O17" s="21" t="s">
        <v>28</v>
      </c>
      <c r="P17" s="3"/>
      <c r="S17" s="1">
        <f t="shared" ref="S17:S21" si="0">G17*100/$W$15</f>
        <v>19.926244238025816</v>
      </c>
    </row>
    <row r="18" spans="1:19" ht="126" customHeight="1">
      <c r="A18" s="3"/>
      <c r="B18" s="17">
        <v>3</v>
      </c>
      <c r="C18" s="23" t="s">
        <v>38</v>
      </c>
      <c r="D18" s="24" t="s">
        <v>44</v>
      </c>
      <c r="E18" s="24" t="s">
        <v>50</v>
      </c>
      <c r="F18" s="25">
        <v>494990.21</v>
      </c>
      <c r="G18" s="25">
        <v>420741.67</v>
      </c>
      <c r="H18" s="18" t="s">
        <v>27</v>
      </c>
      <c r="I18" s="22">
        <v>30.53</v>
      </c>
      <c r="J18" s="20" t="s">
        <v>27</v>
      </c>
      <c r="K18" s="20" t="s">
        <v>29</v>
      </c>
      <c r="L18" s="20" t="s">
        <v>28</v>
      </c>
      <c r="M18" s="24" t="s">
        <v>44</v>
      </c>
      <c r="N18" s="20">
        <f>SUM($S$16:S18)</f>
        <v>50.932624523499626</v>
      </c>
      <c r="O18" s="21" t="s">
        <v>28</v>
      </c>
      <c r="P18" s="3"/>
      <c r="S18" s="1">
        <f t="shared" si="0"/>
        <v>4.559423824796756</v>
      </c>
    </row>
    <row r="19" spans="1:19" ht="93.75" customHeight="1">
      <c r="A19" s="3"/>
      <c r="B19" s="17">
        <v>4</v>
      </c>
      <c r="C19" s="23" t="s">
        <v>35</v>
      </c>
      <c r="D19" s="24" t="s">
        <v>41</v>
      </c>
      <c r="E19" s="24" t="s">
        <v>47</v>
      </c>
      <c r="F19" s="25">
        <v>551008.48</v>
      </c>
      <c r="G19" s="25">
        <v>468357.21</v>
      </c>
      <c r="H19" s="18" t="s">
        <v>27</v>
      </c>
      <c r="I19" s="22">
        <v>25.73</v>
      </c>
      <c r="J19" s="20" t="s">
        <v>27</v>
      </c>
      <c r="K19" s="20" t="s">
        <v>29</v>
      </c>
      <c r="L19" s="20" t="s">
        <v>28</v>
      </c>
      <c r="M19" s="24" t="s">
        <v>41</v>
      </c>
      <c r="N19" s="20">
        <f>SUM($S$16:S19)</f>
        <v>56.008040566292195</v>
      </c>
      <c r="O19" s="21" t="s">
        <v>28</v>
      </c>
      <c r="P19" s="3"/>
      <c r="S19" s="1">
        <f t="shared" si="0"/>
        <v>5.0754160427925701</v>
      </c>
    </row>
    <row r="20" spans="1:19" ht="116.25" customHeight="1">
      <c r="A20" s="3"/>
      <c r="B20" s="17">
        <v>5</v>
      </c>
      <c r="C20" s="23" t="s">
        <v>39</v>
      </c>
      <c r="D20" s="24" t="s">
        <v>45</v>
      </c>
      <c r="E20" s="24" t="s">
        <v>51</v>
      </c>
      <c r="F20" s="25">
        <v>1910328.58</v>
      </c>
      <c r="G20" s="25">
        <v>995548.47</v>
      </c>
      <c r="H20" s="18" t="s">
        <v>27</v>
      </c>
      <c r="I20" s="22">
        <v>24.75</v>
      </c>
      <c r="J20" s="20" t="s">
        <v>27</v>
      </c>
      <c r="K20" s="20" t="s">
        <v>29</v>
      </c>
      <c r="L20" s="20" t="s">
        <v>28</v>
      </c>
      <c r="M20" s="24" t="s">
        <v>45</v>
      </c>
      <c r="N20" s="20">
        <f>SUM($S$16:S20)</f>
        <v>66.796435765793021</v>
      </c>
      <c r="O20" s="21" t="s">
        <v>28</v>
      </c>
      <c r="P20" s="3"/>
      <c r="S20" s="1">
        <f t="shared" si="0"/>
        <v>10.788395199500821</v>
      </c>
    </row>
    <row r="21" spans="1:19" ht="127.5" customHeight="1">
      <c r="A21" s="3"/>
      <c r="B21" s="17">
        <v>6</v>
      </c>
      <c r="C21" s="23" t="s">
        <v>34</v>
      </c>
      <c r="D21" s="24" t="s">
        <v>40</v>
      </c>
      <c r="E21" s="24" t="s">
        <v>46</v>
      </c>
      <c r="F21" s="25">
        <v>467958.15</v>
      </c>
      <c r="G21" s="25">
        <v>199610.25</v>
      </c>
      <c r="H21" s="18" t="s">
        <v>27</v>
      </c>
      <c r="I21" s="22">
        <v>19.8</v>
      </c>
      <c r="J21" s="20" t="s">
        <v>27</v>
      </c>
      <c r="K21" s="20" t="s">
        <v>29</v>
      </c>
      <c r="L21" s="20" t="s">
        <v>28</v>
      </c>
      <c r="M21" s="24" t="s">
        <v>40</v>
      </c>
      <c r="N21" s="20">
        <f>SUM($S$16:S21)</f>
        <v>68.959539148264355</v>
      </c>
      <c r="O21" s="21" t="s">
        <v>28</v>
      </c>
      <c r="P21" s="3"/>
      <c r="S21" s="1">
        <f t="shared" si="0"/>
        <v>2.1631033824713315</v>
      </c>
    </row>
    <row r="22" spans="1:19" ht="21">
      <c r="A22" s="3"/>
      <c r="B22" s="6"/>
      <c r="C22" s="7"/>
      <c r="D22" s="7"/>
      <c r="E22" s="7"/>
      <c r="F22" s="8"/>
      <c r="G22" s="8"/>
      <c r="H22" s="9"/>
      <c r="I22" s="9"/>
      <c r="J22" s="8"/>
      <c r="K22" s="8"/>
      <c r="L22" s="8"/>
      <c r="M22" s="10"/>
      <c r="N22" s="10"/>
      <c r="O22" s="8"/>
      <c r="P22" s="3"/>
    </row>
    <row r="23" spans="1:19" ht="21">
      <c r="A23" s="3"/>
      <c r="B23" s="3"/>
      <c r="C23" s="3"/>
      <c r="D23" s="3"/>
      <c r="E23" s="3"/>
      <c r="F23" s="3"/>
      <c r="G23" s="3"/>
      <c r="H23" s="3"/>
      <c r="I23" s="3"/>
      <c r="J23" s="3"/>
      <c r="K23" s="3"/>
      <c r="L23" s="3"/>
      <c r="M23" s="3"/>
      <c r="N23" s="3"/>
      <c r="O23" s="3"/>
      <c r="P23" s="3"/>
    </row>
    <row r="24" spans="1:19" ht="21.75" customHeight="1">
      <c r="A24" s="3"/>
      <c r="B24" s="40" t="s">
        <v>23</v>
      </c>
      <c r="C24" s="40"/>
      <c r="D24" s="40"/>
      <c r="E24" s="40"/>
      <c r="F24" s="40"/>
      <c r="G24" s="40"/>
      <c r="H24" s="40"/>
      <c r="I24" s="40"/>
      <c r="J24" s="40"/>
      <c r="K24" s="40"/>
      <c r="L24" s="40"/>
      <c r="M24" s="40"/>
      <c r="N24" s="40"/>
      <c r="O24" s="40"/>
      <c r="P24" s="3"/>
    </row>
    <row r="25" spans="1:19" ht="25.5" customHeight="1">
      <c r="A25" s="3"/>
      <c r="B25" s="40" t="s">
        <v>24</v>
      </c>
      <c r="C25" s="40"/>
      <c r="D25" s="40"/>
      <c r="E25" s="40"/>
      <c r="F25" s="40"/>
      <c r="G25" s="40"/>
      <c r="H25" s="40"/>
      <c r="I25" s="40"/>
      <c r="J25" s="40"/>
      <c r="K25" s="40"/>
      <c r="L25" s="11"/>
      <c r="M25" s="3"/>
      <c r="N25" s="3"/>
      <c r="O25" s="3"/>
      <c r="P25" s="3"/>
    </row>
    <row r="26" spans="1:19" ht="42.75" customHeight="1">
      <c r="A26" s="3"/>
      <c r="B26" s="41" t="s">
        <v>16</v>
      </c>
      <c r="C26" s="41"/>
      <c r="D26" s="41"/>
      <c r="E26" s="41"/>
      <c r="F26" s="41"/>
      <c r="G26" s="41"/>
      <c r="H26" s="41"/>
      <c r="I26" s="41"/>
      <c r="J26" s="41"/>
      <c r="K26" s="41"/>
      <c r="L26" s="12"/>
      <c r="M26" s="3"/>
      <c r="N26" s="3"/>
      <c r="O26" s="3"/>
      <c r="P26" s="3"/>
    </row>
    <row r="27" spans="1:19" ht="24" customHeight="1">
      <c r="A27" s="3"/>
      <c r="B27" s="41" t="s">
        <v>14</v>
      </c>
      <c r="C27" s="41"/>
      <c r="D27" s="41"/>
      <c r="E27" s="41"/>
      <c r="F27" s="41"/>
      <c r="G27" s="41"/>
      <c r="H27" s="41"/>
      <c r="I27" s="41"/>
      <c r="J27" s="41"/>
      <c r="K27" s="41"/>
      <c r="L27" s="12"/>
      <c r="M27" s="3"/>
      <c r="N27" s="3"/>
      <c r="O27" s="3"/>
      <c r="P27" s="3"/>
    </row>
    <row r="28" spans="1:19" ht="150.75" customHeight="1">
      <c r="A28" s="3"/>
      <c r="B28" s="42" t="s">
        <v>25</v>
      </c>
      <c r="C28" s="42"/>
      <c r="D28" s="42"/>
      <c r="E28" s="42"/>
      <c r="F28" s="42"/>
      <c r="G28" s="42"/>
      <c r="H28" s="42"/>
      <c r="I28" s="42"/>
      <c r="J28" s="42"/>
      <c r="K28" s="42"/>
      <c r="L28" s="13"/>
      <c r="M28" s="3"/>
      <c r="N28" s="3"/>
      <c r="O28" s="3"/>
      <c r="P28" s="3"/>
    </row>
    <row r="29" spans="1:19" ht="16.5" customHeight="1">
      <c r="A29" s="3"/>
      <c r="B29" s="13"/>
      <c r="C29" s="13"/>
      <c r="D29" s="13"/>
      <c r="E29" s="13"/>
      <c r="F29" s="13"/>
      <c r="G29" s="13"/>
      <c r="H29" s="13"/>
      <c r="I29" s="13"/>
      <c r="J29" s="13"/>
      <c r="K29" s="13"/>
      <c r="L29" s="13"/>
      <c r="M29" s="3"/>
      <c r="N29" s="3"/>
      <c r="O29" s="3"/>
      <c r="P29" s="3"/>
    </row>
    <row r="30" spans="1:19" ht="15.75" customHeight="1">
      <c r="A30" s="3"/>
      <c r="B30" s="13"/>
      <c r="C30" s="13"/>
      <c r="D30" s="13"/>
      <c r="E30" s="13"/>
      <c r="F30" s="13"/>
      <c r="G30" s="13"/>
      <c r="H30" s="13"/>
      <c r="I30" s="13"/>
      <c r="J30" s="13"/>
      <c r="K30" s="13"/>
      <c r="L30" s="13"/>
      <c r="M30" s="3"/>
      <c r="N30" s="14" t="s">
        <v>6</v>
      </c>
      <c r="O30" s="3"/>
      <c r="P30" s="3"/>
    </row>
    <row r="31" spans="1:19" ht="21">
      <c r="A31" s="3"/>
      <c r="B31" s="3"/>
      <c r="C31" s="3"/>
      <c r="D31" s="3"/>
      <c r="E31" s="3"/>
      <c r="F31" s="3"/>
      <c r="G31" s="15"/>
      <c r="H31" s="3"/>
      <c r="I31" s="3"/>
      <c r="J31" s="3"/>
      <c r="K31" s="3"/>
      <c r="L31" s="3"/>
      <c r="M31" s="3"/>
      <c r="N31" s="14"/>
      <c r="O31" s="3"/>
      <c r="P31" s="3"/>
    </row>
    <row r="32" spans="1:19" ht="21">
      <c r="A32" s="3"/>
      <c r="B32" s="3"/>
      <c r="C32" s="3"/>
      <c r="D32" s="3"/>
      <c r="E32" s="3"/>
      <c r="F32" s="3"/>
      <c r="G32" s="15"/>
      <c r="H32" s="3"/>
      <c r="I32" s="3"/>
      <c r="J32" s="3"/>
      <c r="K32" s="3"/>
      <c r="L32" s="3"/>
      <c r="M32" s="3"/>
      <c r="N32" s="16" t="s">
        <v>33</v>
      </c>
      <c r="O32" s="14"/>
      <c r="P32" s="3"/>
    </row>
    <row r="33" spans="1:16" ht="22.5" customHeight="1">
      <c r="A33" s="3"/>
      <c r="B33" s="3"/>
      <c r="C33" s="3"/>
      <c r="D33" s="3"/>
      <c r="E33" s="3"/>
      <c r="F33" s="3"/>
      <c r="G33" s="14"/>
      <c r="H33" s="3"/>
      <c r="I33" s="3"/>
      <c r="J33" s="3"/>
      <c r="K33" s="3"/>
      <c r="L33" s="3"/>
      <c r="M33" s="3"/>
      <c r="N33" s="16" t="s">
        <v>19</v>
      </c>
      <c r="O33" s="14"/>
      <c r="P33" s="3"/>
    </row>
    <row r="34" spans="1:16" ht="21">
      <c r="A34" s="3"/>
      <c r="B34" s="3"/>
      <c r="C34" s="3"/>
      <c r="D34" s="3"/>
      <c r="E34" s="3"/>
      <c r="F34" s="3"/>
      <c r="G34" s="14"/>
      <c r="H34" s="3"/>
      <c r="I34" s="3"/>
      <c r="J34" s="3"/>
      <c r="K34" s="3"/>
      <c r="L34" s="3"/>
      <c r="M34" s="3"/>
      <c r="N34" s="3"/>
      <c r="O34" s="16"/>
      <c r="P34" s="3"/>
    </row>
    <row r="35" spans="1:16" ht="21">
      <c r="A35" s="3"/>
      <c r="B35" s="3"/>
      <c r="C35" s="3"/>
      <c r="D35" s="3"/>
      <c r="E35" s="3"/>
      <c r="F35" s="3"/>
      <c r="G35" s="16"/>
      <c r="H35" s="3"/>
      <c r="I35" s="3"/>
      <c r="J35" s="3"/>
      <c r="K35" s="3"/>
      <c r="L35" s="3"/>
      <c r="M35" s="3"/>
      <c r="N35" s="3"/>
      <c r="O35" s="16"/>
      <c r="P35" s="3"/>
    </row>
    <row r="36" spans="1:16">
      <c r="G36" s="2"/>
    </row>
  </sheetData>
  <sortState ref="B16:O21">
    <sortCondition descending="1" ref="I16:I21"/>
  </sortState>
  <mergeCells count="21">
    <mergeCell ref="B25:K25"/>
    <mergeCell ref="B26:K26"/>
    <mergeCell ref="B28:K28"/>
    <mergeCell ref="H13:I13"/>
    <mergeCell ref="B27:K27"/>
    <mergeCell ref="B24:O24"/>
    <mergeCell ref="N12:N15"/>
    <mergeCell ref="O12:O14"/>
    <mergeCell ref="B12:B15"/>
    <mergeCell ref="B2:O3"/>
    <mergeCell ref="B9:O9"/>
    <mergeCell ref="B7:O7"/>
    <mergeCell ref="H12:K12"/>
    <mergeCell ref="L12:L14"/>
    <mergeCell ref="C12:C15"/>
    <mergeCell ref="D12:D15"/>
    <mergeCell ref="E12:E15"/>
    <mergeCell ref="F12:F15"/>
    <mergeCell ref="G12:G15"/>
    <mergeCell ref="M12:M15"/>
    <mergeCell ref="B6:C6"/>
  </mergeCells>
  <printOptions horizontalCentered="1" verticalCentered="1"/>
  <pageMargins left="0.70866141732283472" right="0.70866141732283472" top="0.74803149606299213" bottom="0.74803149606299213" header="0.31496062992125984" footer="0.31496062992125984"/>
  <pageSetup paperSize="9" scale="25" fitToWidth="2" fitToHeight="2" orientation="landscape" r:id="rId1"/>
  <colBreaks count="1" manualBreakCount="1">
    <brk id="16" max="34" man="1"/>
  </col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Arkusz1</vt:lpstr>
      <vt:lpstr>Arkusz2</vt:lpstr>
      <vt:lpstr>Arkusz3</vt:lpstr>
      <vt:lpstr>Arkusz1!Obszar_wydruku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2016-09-20T11:37:58Z</dcterms:modified>
</cp:coreProperties>
</file>